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Trang\Downloads\dsach\"/>
    </mc:Choice>
  </mc:AlternateContent>
  <xr:revisionPtr revIDLastSave="0" documentId="13_ncr:1_{1F55505E-8C1F-42A5-95AB-9DD5208B8FA8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Chấm điểm thi đua T3.2026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W33" i="1" l="1"/>
  <c r="T33" i="1"/>
  <c r="L33" i="1"/>
  <c r="H33" i="1"/>
  <c r="X33" i="1" s="1"/>
  <c r="W32" i="1"/>
  <c r="T32" i="1"/>
  <c r="X32" i="1" s="1"/>
  <c r="L32" i="1"/>
  <c r="H32" i="1"/>
  <c r="W31" i="1"/>
  <c r="T31" i="1"/>
  <c r="L31" i="1"/>
  <c r="H31" i="1"/>
  <c r="X31" i="1" s="1"/>
  <c r="W30" i="1"/>
  <c r="T30" i="1"/>
  <c r="L30" i="1"/>
  <c r="H30" i="1"/>
  <c r="X30" i="1" s="1"/>
  <c r="W29" i="1"/>
  <c r="T29" i="1"/>
  <c r="L29" i="1"/>
  <c r="H29" i="1"/>
  <c r="X29" i="1" s="1"/>
  <c r="W28" i="1"/>
  <c r="T28" i="1"/>
  <c r="L28" i="1"/>
  <c r="H28" i="1"/>
  <c r="X28" i="1" s="1"/>
  <c r="W27" i="1"/>
  <c r="T27" i="1"/>
  <c r="L27" i="1"/>
  <c r="H27" i="1"/>
  <c r="X27" i="1" s="1"/>
  <c r="W26" i="1"/>
  <c r="T26" i="1"/>
  <c r="L26" i="1"/>
  <c r="H26" i="1"/>
  <c r="X26" i="1" s="1"/>
  <c r="W25" i="1"/>
  <c r="T25" i="1"/>
  <c r="L25" i="1"/>
  <c r="H25" i="1"/>
  <c r="X25" i="1" s="1"/>
  <c r="W24" i="1"/>
  <c r="T24" i="1"/>
  <c r="L24" i="1"/>
  <c r="H24" i="1"/>
  <c r="X24" i="1" s="1"/>
  <c r="W23" i="1"/>
  <c r="T23" i="1"/>
  <c r="L23" i="1"/>
  <c r="H23" i="1"/>
  <c r="W22" i="1"/>
  <c r="T22" i="1"/>
  <c r="L22" i="1"/>
  <c r="H22" i="1"/>
  <c r="X22" i="1" s="1"/>
  <c r="W21" i="1"/>
  <c r="T21" i="1"/>
  <c r="L21" i="1"/>
  <c r="H21" i="1"/>
  <c r="W20" i="1"/>
  <c r="T20" i="1"/>
  <c r="L20" i="1"/>
  <c r="H20" i="1"/>
  <c r="X20" i="1" s="1"/>
  <c r="W19" i="1"/>
  <c r="T19" i="1"/>
  <c r="L19" i="1"/>
  <c r="H19" i="1"/>
  <c r="W18" i="1"/>
  <c r="T18" i="1"/>
  <c r="L18" i="1"/>
  <c r="H18" i="1"/>
  <c r="X18" i="1" s="1"/>
  <c r="W17" i="1"/>
  <c r="T17" i="1"/>
  <c r="L17" i="1"/>
  <c r="H17" i="1"/>
  <c r="X17" i="1" s="1"/>
  <c r="W16" i="1"/>
  <c r="T16" i="1"/>
  <c r="L16" i="1"/>
  <c r="H16" i="1"/>
  <c r="X16" i="1" s="1"/>
  <c r="W15" i="1"/>
  <c r="T15" i="1"/>
  <c r="L15" i="1"/>
  <c r="H15" i="1"/>
  <c r="X15" i="1" s="1"/>
  <c r="W14" i="1"/>
  <c r="T14" i="1"/>
  <c r="L14" i="1"/>
  <c r="H14" i="1"/>
  <c r="X14" i="1" s="1"/>
  <c r="W13" i="1"/>
  <c r="T13" i="1"/>
  <c r="L13" i="1"/>
  <c r="H13" i="1"/>
  <c r="X13" i="1" s="1"/>
  <c r="W12" i="1"/>
  <c r="T12" i="1"/>
  <c r="L12" i="1"/>
  <c r="H12" i="1"/>
  <c r="W11" i="1"/>
  <c r="T11" i="1"/>
  <c r="L11" i="1"/>
  <c r="H11" i="1"/>
  <c r="X11" i="1" s="1"/>
  <c r="W10" i="1"/>
  <c r="T10" i="1"/>
  <c r="L10" i="1"/>
  <c r="H10" i="1"/>
  <c r="X10" i="1" s="1"/>
  <c r="W9" i="1"/>
  <c r="T9" i="1"/>
  <c r="L9" i="1"/>
  <c r="H9" i="1"/>
  <c r="X9" i="1" s="1"/>
  <c r="W8" i="1"/>
  <c r="T8" i="1"/>
  <c r="L8" i="1"/>
  <c r="H8" i="1"/>
  <c r="X8" i="1" s="1"/>
  <c r="W7" i="1"/>
  <c r="T7" i="1"/>
  <c r="L7" i="1"/>
  <c r="H7" i="1"/>
  <c r="X7" i="1" s="1"/>
  <c r="W6" i="1"/>
  <c r="T6" i="1"/>
  <c r="L6" i="1"/>
  <c r="H6" i="1"/>
  <c r="X6" i="1" s="1"/>
  <c r="X23" i="1" l="1"/>
  <c r="Y23" i="1" s="1"/>
  <c r="X21" i="1"/>
  <c r="Y21" i="1" s="1"/>
  <c r="X19" i="1"/>
  <c r="Y19" i="1" s="1"/>
  <c r="X12" i="1"/>
  <c r="Y7" i="1"/>
  <c r="Y28" i="1" l="1"/>
  <c r="Y27" i="1"/>
  <c r="Y30" i="1"/>
  <c r="Y29" i="1"/>
  <c r="Y14" i="1"/>
  <c r="Y26" i="1"/>
  <c r="Y25" i="1"/>
  <c r="Y10" i="1"/>
  <c r="Y24" i="1"/>
  <c r="Y13" i="1"/>
  <c r="Y22" i="1"/>
  <c r="Y11" i="1"/>
  <c r="Y17" i="1"/>
  <c r="Y15" i="1"/>
  <c r="Y20" i="1"/>
  <c r="Y16" i="1"/>
  <c r="Y18" i="1"/>
  <c r="Y6" i="1"/>
  <c r="Y33" i="1"/>
  <c r="Y31" i="1"/>
  <c r="Y32" i="1"/>
  <c r="Y9" i="1"/>
  <c r="Y8" i="1"/>
  <c r="Y12" i="1"/>
</calcChain>
</file>

<file path=xl/sharedStrings.xml><?xml version="1.0" encoding="utf-8"?>
<sst xmlns="http://schemas.openxmlformats.org/spreadsheetml/2006/main" count="96" uniqueCount="72">
  <si>
    <t>BẢNG CHẤM ĐIỂM THI ĐUA HÀNG THÁNG - TỔ 5 - TTDLDC</t>
  </si>
  <si>
    <t>Tháng 3/2026</t>
  </si>
  <si>
    <t>STT</t>
  </si>
  <si>
    <t>HỌ VÀ TÊN</t>
  </si>
  <si>
    <t>CHỨC VỤ</t>
  </si>
  <si>
    <t>NHÓM 1: ĐIỀU LỆNH
(Tối đa 15 điểm)</t>
  </si>
  <si>
    <t>NHÓM 2: CÔNG TÁC ĐẢNG, ĐOÀN
(Tối đa 15 điểm)</t>
  </si>
  <si>
    <t>NHÓM 3: CÔNG TÁC CHUYÊN MÔN
(Tối đa 50 điểm)</t>
  </si>
  <si>
    <t>NHÓM 4: ĐIỂM CỘNG
(20 điểm)</t>
  </si>
  <si>
    <t>TỔNG ĐIỂM
(100)</t>
  </si>
  <si>
    <t>XẾP
HẠNG</t>
  </si>
  <si>
    <t>GHI CHÚ</t>
  </si>
  <si>
    <t>Đi muộn có lý do
(từ lần 3)
-3đ/lần</t>
  </si>
  <si>
    <t>Đi muộn
không lý do
-5đ/lần</t>
  </si>
  <si>
    <t>Vi phạm ĐL
có VB
-5đ/lần</t>
  </si>
  <si>
    <t>Tên trong VB
Ủy ban KT
-5đ/lần</t>
  </si>
  <si>
    <t>ĐIỂM
NHÓM 1</t>
  </si>
  <si>
    <t>VB phê bình
UBKT về Đảng
-5đ/lần</t>
  </si>
  <si>
    <t>Công tác
Đoàn
-5đ nếu KHT</t>
  </si>
  <si>
    <t>Vắng SH
tập thể
-5đ nếu vắng 2</t>
  </si>
  <si>
    <t>ĐIỂM
NHÓM 2</t>
  </si>
  <si>
    <t>Đ/c Khải
(Tổ trưởng)</t>
  </si>
  <si>
    <t>Đ/c Thiệu
(Tổ phó)</t>
  </si>
  <si>
    <t>Đ/c Ngọc
(Tổ phó)</t>
  </si>
  <si>
    <t>Đ/c Tú
(Tổ phó)</t>
  </si>
  <si>
    <t>Đ/c Linh
(Tổ phó)</t>
  </si>
  <si>
    <t>Đ/c Thành
(Tổ phó)</t>
  </si>
  <si>
    <t>Đ/c Hiển
(Tổ phó)</t>
  </si>
  <si>
    <t>ĐIỂM
NHÓM 3
(TB)</t>
  </si>
  <si>
    <t>Làm thêm
ngoài giờ
(tối đa 10đ)</t>
  </si>
  <si>
    <t>Tinh thần
tác phong
(10đ)</t>
  </si>
  <si>
    <t>ĐIỂM
NHÓM 4</t>
  </si>
  <si>
    <t>Đào Phan Khải</t>
  </si>
  <si>
    <t>Tổ trưởng</t>
  </si>
  <si>
    <t>Nguyễn Văn Thiệu</t>
  </si>
  <si>
    <t>Tổ Phó</t>
  </si>
  <si>
    <t>Dương Văn Ngọc</t>
  </si>
  <si>
    <t>Hoàng Anh Tú</t>
  </si>
  <si>
    <t>Bùi Ngọc Linh</t>
  </si>
  <si>
    <t>Nguyễn Trung Thành</t>
  </si>
  <si>
    <t>Nguyễn Viết Hiển</t>
  </si>
  <si>
    <t>Đỗ Anh Tuấn</t>
  </si>
  <si>
    <t>Cán bộ</t>
  </si>
  <si>
    <t>Trần Năm Vinh</t>
  </si>
  <si>
    <t>Nguyễn Hữu Đạt</t>
  </si>
  <si>
    <t>Vũ Thị Trang</t>
  </si>
  <si>
    <t>Lê Trung Hiếu</t>
  </si>
  <si>
    <t>Chử Bình Dương</t>
  </si>
  <si>
    <t>Nguyễn Thăng Long</t>
  </si>
  <si>
    <t>Trần Gia Huy</t>
  </si>
  <si>
    <t>Vũ Huy Hoàng</t>
  </si>
  <si>
    <t>Nguyễn Thành Lộc</t>
  </si>
  <si>
    <t>Phan Cao Kỳ</t>
  </si>
  <si>
    <t>Nguyễn Đình Tùng Dương</t>
  </si>
  <si>
    <t>Đặng Duy Khang</t>
  </si>
  <si>
    <t>Đinh Hữu Thành</t>
  </si>
  <si>
    <t>Phùng Trí Đức</t>
  </si>
  <si>
    <t>Mạc Hải Đăng</t>
  </si>
  <si>
    <t>Nguyễn Trần Tín</t>
  </si>
  <si>
    <t>Đào Thị Thu Hà</t>
  </si>
  <si>
    <t>Nguyễn Hoàng Anh</t>
  </si>
  <si>
    <t>Lê Anh Phan</t>
  </si>
  <si>
    <t>Tạm tuyển</t>
  </si>
  <si>
    <t>Đặng Quang Nhất</t>
  </si>
  <si>
    <t>HƯỚNG DẪN NHẬP ĐIỂM</t>
  </si>
  <si>
    <t>Nhóm 1 (Điều lệnh): Nhập SỐ LẦN vi phạm vào cột D, E, F, G → Điểm tự tính = 15 - tổng trừ (tối thiểu 0).</t>
  </si>
  <si>
    <t>Nhóm 2 (Đảng, Đoàn): Nhập SỐ LẦN vi phạm vào cột I, J, K → Điểm tự tính = 15 - tổng trừ (tối thiểu 0).</t>
  </si>
  <si>
    <t>Nhóm 3 (Chuyên môn): 7 Chỉ huy Tổ cho điểm theo mức 35/40/45/50 → Điểm = trung bình cộng.</t>
  </si>
  <si>
    <t>Nhóm 4 (Điểm cộng): Cột U - Làm thêm giờ: 0/5/10đ. Cột V - Tinh thần tác phong: 0 hoặc 10đ.</t>
  </si>
  <si>
    <t>Ô màu vàng nhạt = ô cần nhập. Các cột điểm nhóm, tổng điểm và xếp hạng tự động tính.</t>
  </si>
  <si>
    <t>NGƯỜI LẬP BẢNG</t>
  </si>
  <si>
    <t>TỔ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</si>
</sst>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1"/>
    </font>
    <font>
      <b/>
      <sz val="14"/>
      <color rgb="FF1F4E79"/>
      <name val="Times New Roman"/>
      <charset val="1"/>
    </font>
    <font>
      <b/>
      <sz val="12"/>
      <color rgb="FF1F4E79"/>
      <name val="Times New Roman"/>
      <charset val="1"/>
    </font>
    <font>
      <b/>
      <sz val="11"/>
      <name val="Times New Roman"/>
      <charset val="1"/>
    </font>
    <font>
      <b/>
      <sz val="9"/>
      <name val="Times New Roman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1"/>
      <color rgb="FF1F4E79"/>
      <name val="Times New Roman"/>
      <charset val="1"/>
    </font>
    <font>
      <i/>
      <sz val="10"/>
      <name val="Times New Roman"/>
      <charset val="1"/>
    </font>
  </fonts>
  <fills count="13">
    <fill>
      <patternFill patternType="none"/>
    </fill>
    <fill>
      <patternFill patternType="gray125"/>
    </fill>
    <fill>
      <patternFill patternType="solid">
        <fgColor rgb="FFD9D9D9"/>
        <bgColor rgb="FFE8D5E0"/>
      </patternFill>
    </fill>
    <fill>
      <patternFill patternType="solid">
        <fgColor rgb="FFF4B084"/>
        <bgColor rgb="FFD5A6BD"/>
      </patternFill>
    </fill>
    <fill>
      <patternFill patternType="solid">
        <fgColor rgb="FFA9D18E"/>
        <bgColor rgb="FF9DC3E6"/>
      </patternFill>
    </fill>
    <fill>
      <patternFill patternType="solid">
        <fgColor rgb="FF9DC3E6"/>
        <bgColor rgb="FFA9D18E"/>
      </patternFill>
    </fill>
    <fill>
      <patternFill patternType="solid">
        <fgColor rgb="FFD5A6BD"/>
        <bgColor rgb="FFCC99FF"/>
      </patternFill>
    </fill>
    <fill>
      <patternFill patternType="solid">
        <fgColor rgb="FFFFD966"/>
        <bgColor rgb="FFF4B084"/>
      </patternFill>
    </fill>
    <fill>
      <patternFill patternType="solid">
        <fgColor rgb="FFFCE4D6"/>
        <bgColor rgb="FFFFF2CC"/>
      </patternFill>
    </fill>
    <fill>
      <patternFill patternType="solid">
        <fgColor rgb="FFE2F0D9"/>
        <bgColor rgb="FFDAEEF3"/>
      </patternFill>
    </fill>
    <fill>
      <patternFill patternType="solid">
        <fgColor rgb="FFDAEEF3"/>
        <bgColor rgb="FFE2F0D9"/>
      </patternFill>
    </fill>
    <fill>
      <patternFill patternType="solid">
        <fgColor rgb="FFE8D5E0"/>
        <bgColor rgb="FFD9D9D9"/>
      </patternFill>
    </fill>
    <fill>
      <patternFill patternType="solid">
        <fgColor rgb="FFFFF2CC"/>
        <bgColor rgb="FFFCE4D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7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1" fontId="5" fillId="12" borderId="2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164" fontId="6" fillId="5" borderId="2" xfId="0" applyNumberFormat="1" applyFont="1" applyFill="1" applyBorder="1" applyAlignment="1">
      <alignment horizontal="center" vertical="center" wrapText="1"/>
    </xf>
    <xf numFmtId="164" fontId="6" fillId="6" borderId="2" xfId="0" applyNumberFormat="1" applyFont="1" applyFill="1" applyBorder="1" applyAlignment="1">
      <alignment horizontal="center" vertical="center" wrapText="1"/>
    </xf>
    <xf numFmtId="164" fontId="3" fillId="7" borderId="2" xfId="0" applyNumberFormat="1" applyFont="1" applyFill="1" applyBorder="1" applyAlignment="1">
      <alignment horizontal="center" vertical="center" wrapText="1"/>
    </xf>
    <xf numFmtId="1" fontId="3" fillId="7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CE4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5A6BD"/>
      <rgbColor rgb="FF808080"/>
      <rgbColor rgb="FF9999FF"/>
      <rgbColor rgb="FF993366"/>
      <rgbColor rgb="FFFFF2CC"/>
      <rgbColor rgb="FFDAEE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D5E0"/>
      <rgbColor rgb="FFE2F0D9"/>
      <rgbColor rgb="FFFFFF99"/>
      <rgbColor rgb="FF9DC3E6"/>
      <rgbColor rgb="FFF4B084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A9D18E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4"/>
  <sheetViews>
    <sheetView tabSelected="1" zoomScaleNormal="100" workbookViewId="0">
      <pane xSplit="3" ySplit="5" topLeftCell="D29" activePane="bottomRight" state="frozen"/>
      <selection pane="topRight" activeCell="D1" sqref="D1"/>
      <selection pane="bottomLeft" activeCell="A6" sqref="A6"/>
      <selection pane="bottomRight" activeCell="A38" sqref="A38:Z38"/>
    </sheetView>
  </sheetViews>
  <sheetFormatPr defaultColWidth="8.6640625" defaultRowHeight="15" customHeight="1" x14ac:dyDescent="0.45"/>
  <cols>
    <col min="1" max="1" width="5" customWidth="1"/>
    <col min="2" max="2" width="25" customWidth="1"/>
    <col min="3" max="3" width="12" customWidth="1"/>
    <col min="4" max="4" width="13" customWidth="1"/>
    <col min="5" max="6" width="12" customWidth="1"/>
    <col min="7" max="7" width="13" customWidth="1"/>
    <col min="8" max="8" width="9" customWidth="1"/>
    <col min="9" max="9" width="13" customWidth="1"/>
    <col min="10" max="10" width="12" customWidth="1"/>
    <col min="11" max="11" width="13" customWidth="1"/>
    <col min="12" max="12" width="9" customWidth="1"/>
    <col min="13" max="19" width="10" customWidth="1"/>
    <col min="20" max="20" width="9" customWidth="1"/>
    <col min="21" max="21" width="13" customWidth="1"/>
    <col min="22" max="22" width="11" customWidth="1"/>
    <col min="23" max="23" width="9" customWidth="1"/>
    <col min="24" max="24" width="10" customWidth="1"/>
    <col min="25" max="25" width="7" customWidth="1"/>
    <col min="26" max="26" width="16" customWidth="1"/>
  </cols>
  <sheetData>
    <row r="1" spans="1:26" ht="17.25" x14ac:dyDescent="0.4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4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4" spans="1:26" ht="39.75" customHeight="1" x14ac:dyDescent="0.45">
      <c r="A4" s="9" t="s">
        <v>2</v>
      </c>
      <c r="B4" s="9" t="s">
        <v>3</v>
      </c>
      <c r="C4" s="9" t="s">
        <v>4</v>
      </c>
      <c r="D4" s="8" t="s">
        <v>5</v>
      </c>
      <c r="E4" s="8"/>
      <c r="F4" s="8"/>
      <c r="G4" s="8"/>
      <c r="H4" s="8"/>
      <c r="I4" s="7" t="s">
        <v>6</v>
      </c>
      <c r="J4" s="7"/>
      <c r="K4" s="7"/>
      <c r="L4" s="7"/>
      <c r="M4" s="6" t="s">
        <v>7</v>
      </c>
      <c r="N4" s="6"/>
      <c r="O4" s="6"/>
      <c r="P4" s="6"/>
      <c r="Q4" s="6"/>
      <c r="R4" s="6"/>
      <c r="S4" s="6"/>
      <c r="T4" s="6"/>
      <c r="U4" s="5" t="s">
        <v>8</v>
      </c>
      <c r="V4" s="5"/>
      <c r="W4" s="5"/>
      <c r="X4" s="4" t="s">
        <v>9</v>
      </c>
      <c r="Y4" s="4" t="s">
        <v>10</v>
      </c>
      <c r="Z4" s="9" t="s">
        <v>11</v>
      </c>
    </row>
    <row r="5" spans="1:26" ht="60" customHeight="1" x14ac:dyDescent="0.45">
      <c r="A5" s="9"/>
      <c r="B5" s="9"/>
      <c r="C5" s="9"/>
      <c r="D5" s="12" t="s">
        <v>12</v>
      </c>
      <c r="E5" s="12" t="s">
        <v>13</v>
      </c>
      <c r="F5" s="12" t="s">
        <v>14</v>
      </c>
      <c r="G5" s="12" t="s">
        <v>15</v>
      </c>
      <c r="H5" s="13" t="s">
        <v>16</v>
      </c>
      <c r="I5" s="14" t="s">
        <v>17</v>
      </c>
      <c r="J5" s="14" t="s">
        <v>18</v>
      </c>
      <c r="K5" s="14" t="s">
        <v>19</v>
      </c>
      <c r="L5" s="15" t="s">
        <v>20</v>
      </c>
      <c r="M5" s="16" t="s">
        <v>21</v>
      </c>
      <c r="N5" s="16" t="s">
        <v>22</v>
      </c>
      <c r="O5" s="16" t="s">
        <v>23</v>
      </c>
      <c r="P5" s="16" t="s">
        <v>24</v>
      </c>
      <c r="Q5" s="16" t="s">
        <v>25</v>
      </c>
      <c r="R5" s="16" t="s">
        <v>26</v>
      </c>
      <c r="S5" s="16" t="s">
        <v>27</v>
      </c>
      <c r="T5" s="17" t="s">
        <v>28</v>
      </c>
      <c r="U5" s="18" t="s">
        <v>29</v>
      </c>
      <c r="V5" s="18" t="s">
        <v>30</v>
      </c>
      <c r="W5" s="19" t="s">
        <v>31</v>
      </c>
      <c r="X5" s="4"/>
      <c r="Y5" s="4"/>
      <c r="Z5" s="4"/>
    </row>
    <row r="6" spans="1:26" ht="21.75" customHeight="1" x14ac:dyDescent="0.45">
      <c r="A6" s="20">
        <v>1</v>
      </c>
      <c r="B6" s="21" t="s">
        <v>32</v>
      </c>
      <c r="C6" s="20" t="s">
        <v>33</v>
      </c>
      <c r="D6" s="22"/>
      <c r="E6" s="22"/>
      <c r="F6" s="22"/>
      <c r="G6" s="22"/>
      <c r="H6" s="23">
        <f t="shared" ref="H6:H33" si="0">MAX(0, 15 - (IF(D6="",0,D6)*3 + IF(E6="",0,E6)*5 + IF(F6="",0,F6)*5 + IF(G6="",0,G6)*5))</f>
        <v>15</v>
      </c>
      <c r="I6" s="22"/>
      <c r="J6" s="22"/>
      <c r="K6" s="22"/>
      <c r="L6" s="24">
        <f t="shared" ref="L6:L33" si="1">MAX(0, 15 - (IF(I6="",0,I6)*5 + IF(J6="",0,J6)*5 + IF(K6="",0,K6)*5))</f>
        <v>15</v>
      </c>
      <c r="M6" s="22"/>
      <c r="N6" s="22"/>
      <c r="O6" s="22"/>
      <c r="P6" s="22"/>
      <c r="Q6" s="22"/>
      <c r="R6" s="22"/>
      <c r="S6" s="22"/>
      <c r="T6" s="25" t="str">
        <f t="shared" ref="T6:T33" si="2">IF(COUNTA(M6:S6)=0,"",ROUND(AVERAGE(M6:S6),1))</f>
        <v/>
      </c>
      <c r="U6" s="22"/>
      <c r="V6" s="22"/>
      <c r="W6" s="26">
        <f t="shared" ref="W6:W33" si="3">IF(U6="",0,U6) + IF(V6="",0,V6)</f>
        <v>0</v>
      </c>
      <c r="X6" s="27">
        <f t="shared" ref="X6:X33" si="4">H6+L6+IF(T6="",0,T6)+W6</f>
        <v>30</v>
      </c>
      <c r="Y6" s="28">
        <f>RANK(X6,X$6:X$33)</f>
        <v>1</v>
      </c>
      <c r="Z6" s="29"/>
    </row>
    <row r="7" spans="1:26" ht="21.75" customHeight="1" x14ac:dyDescent="0.45">
      <c r="A7" s="20">
        <v>2</v>
      </c>
      <c r="B7" s="21" t="s">
        <v>34</v>
      </c>
      <c r="C7" s="20" t="s">
        <v>35</v>
      </c>
      <c r="D7" s="22"/>
      <c r="E7" s="22"/>
      <c r="F7" s="22"/>
      <c r="G7" s="22"/>
      <c r="H7" s="23">
        <f t="shared" si="0"/>
        <v>15</v>
      </c>
      <c r="I7" s="22"/>
      <c r="J7" s="22"/>
      <c r="K7" s="22"/>
      <c r="L7" s="24">
        <f t="shared" si="1"/>
        <v>15</v>
      </c>
      <c r="M7" s="22"/>
      <c r="N7" s="22"/>
      <c r="O7" s="22"/>
      <c r="P7" s="22"/>
      <c r="Q7" s="22"/>
      <c r="R7" s="22"/>
      <c r="S7" s="22"/>
      <c r="T7" s="25" t="str">
        <f t="shared" si="2"/>
        <v/>
      </c>
      <c r="U7" s="22"/>
      <c r="V7" s="22"/>
      <c r="W7" s="26">
        <f t="shared" si="3"/>
        <v>0</v>
      </c>
      <c r="X7" s="27">
        <f t="shared" si="4"/>
        <v>30</v>
      </c>
      <c r="Y7" s="28">
        <f>RANK(X7,X$6:X$33)</f>
        <v>1</v>
      </c>
      <c r="Z7" s="29"/>
    </row>
    <row r="8" spans="1:26" ht="21.75" customHeight="1" x14ac:dyDescent="0.45">
      <c r="A8" s="20">
        <v>3</v>
      </c>
      <c r="B8" s="21" t="s">
        <v>36</v>
      </c>
      <c r="C8" s="20" t="s">
        <v>35</v>
      </c>
      <c r="D8" s="22"/>
      <c r="E8" s="22"/>
      <c r="F8" s="22"/>
      <c r="G8" s="22"/>
      <c r="H8" s="23">
        <f t="shared" si="0"/>
        <v>15</v>
      </c>
      <c r="I8" s="22"/>
      <c r="J8" s="22"/>
      <c r="K8" s="22"/>
      <c r="L8" s="24">
        <f t="shared" si="1"/>
        <v>15</v>
      </c>
      <c r="M8" s="22"/>
      <c r="N8" s="22"/>
      <c r="O8" s="22"/>
      <c r="P8" s="22"/>
      <c r="Q8" s="22"/>
      <c r="R8" s="22"/>
      <c r="S8" s="22"/>
      <c r="T8" s="25" t="str">
        <f t="shared" si="2"/>
        <v/>
      </c>
      <c r="U8" s="22"/>
      <c r="V8" s="22"/>
      <c r="W8" s="26">
        <f t="shared" si="3"/>
        <v>0</v>
      </c>
      <c r="X8" s="27">
        <f t="shared" si="4"/>
        <v>30</v>
      </c>
      <c r="Y8" s="28">
        <f>RANK(X8,X$6:X$33)</f>
        <v>1</v>
      </c>
      <c r="Z8" s="29"/>
    </row>
    <row r="9" spans="1:26" ht="21.75" customHeight="1" x14ac:dyDescent="0.45">
      <c r="A9" s="20">
        <v>4</v>
      </c>
      <c r="B9" s="21" t="s">
        <v>37</v>
      </c>
      <c r="C9" s="20" t="s">
        <v>35</v>
      </c>
      <c r="D9" s="22"/>
      <c r="E9" s="22"/>
      <c r="F9" s="22"/>
      <c r="G9" s="22"/>
      <c r="H9" s="23">
        <f t="shared" si="0"/>
        <v>15</v>
      </c>
      <c r="I9" s="22"/>
      <c r="J9" s="22"/>
      <c r="K9" s="22"/>
      <c r="L9" s="24">
        <f t="shared" si="1"/>
        <v>15</v>
      </c>
      <c r="M9" s="22"/>
      <c r="N9" s="22"/>
      <c r="O9" s="22"/>
      <c r="P9" s="22"/>
      <c r="Q9" s="22"/>
      <c r="R9" s="22"/>
      <c r="S9" s="22"/>
      <c r="T9" s="25" t="str">
        <f t="shared" si="2"/>
        <v/>
      </c>
      <c r="U9" s="22"/>
      <c r="V9" s="22"/>
      <c r="W9" s="26">
        <f t="shared" si="3"/>
        <v>0</v>
      </c>
      <c r="X9" s="27">
        <f t="shared" si="4"/>
        <v>30</v>
      </c>
      <c r="Y9" s="28">
        <f>RANK(X9,X$6:X$33)</f>
        <v>1</v>
      </c>
      <c r="Z9" s="29"/>
    </row>
    <row r="10" spans="1:26" ht="21.75" customHeight="1" x14ac:dyDescent="0.45">
      <c r="A10" s="20">
        <v>5</v>
      </c>
      <c r="B10" s="21" t="s">
        <v>38</v>
      </c>
      <c r="C10" s="20" t="s">
        <v>35</v>
      </c>
      <c r="D10" s="22"/>
      <c r="E10" s="22"/>
      <c r="F10" s="22"/>
      <c r="G10" s="22"/>
      <c r="H10" s="23">
        <f t="shared" si="0"/>
        <v>15</v>
      </c>
      <c r="I10" s="22"/>
      <c r="J10" s="22"/>
      <c r="K10" s="22"/>
      <c r="L10" s="24">
        <f t="shared" si="1"/>
        <v>15</v>
      </c>
      <c r="M10" s="22"/>
      <c r="N10" s="22"/>
      <c r="O10" s="22"/>
      <c r="P10" s="22"/>
      <c r="Q10" s="22"/>
      <c r="R10" s="22"/>
      <c r="S10" s="22"/>
      <c r="T10" s="25" t="str">
        <f t="shared" si="2"/>
        <v/>
      </c>
      <c r="U10" s="22"/>
      <c r="V10" s="22"/>
      <c r="W10" s="26">
        <f t="shared" si="3"/>
        <v>0</v>
      </c>
      <c r="X10" s="27">
        <f t="shared" si="4"/>
        <v>30</v>
      </c>
      <c r="Y10" s="28">
        <f>RANK(X10,X$6:X$33)</f>
        <v>1</v>
      </c>
      <c r="Z10" s="29"/>
    </row>
    <row r="11" spans="1:26" ht="21.75" customHeight="1" x14ac:dyDescent="0.45">
      <c r="A11" s="20">
        <v>6</v>
      </c>
      <c r="B11" s="21" t="s">
        <v>39</v>
      </c>
      <c r="C11" s="20" t="s">
        <v>35</v>
      </c>
      <c r="D11" s="22"/>
      <c r="E11" s="22"/>
      <c r="F11" s="22"/>
      <c r="G11" s="22"/>
      <c r="H11" s="23">
        <f t="shared" si="0"/>
        <v>15</v>
      </c>
      <c r="I11" s="22"/>
      <c r="J11" s="22"/>
      <c r="K11" s="22"/>
      <c r="L11" s="24">
        <f t="shared" si="1"/>
        <v>15</v>
      </c>
      <c r="M11" s="22"/>
      <c r="N11" s="22"/>
      <c r="O11" s="22"/>
      <c r="P11" s="22"/>
      <c r="Q11" s="22"/>
      <c r="R11" s="22"/>
      <c r="S11" s="22"/>
      <c r="T11" s="25" t="str">
        <f t="shared" si="2"/>
        <v/>
      </c>
      <c r="U11" s="22"/>
      <c r="V11" s="22"/>
      <c r="W11" s="26">
        <f t="shared" si="3"/>
        <v>0</v>
      </c>
      <c r="X11" s="27">
        <f t="shared" si="4"/>
        <v>30</v>
      </c>
      <c r="Y11" s="28">
        <f>RANK(X11,X$6:X$33)</f>
        <v>1</v>
      </c>
      <c r="Z11" s="29"/>
    </row>
    <row r="12" spans="1:26" ht="21.75" customHeight="1" x14ac:dyDescent="0.45">
      <c r="A12" s="20">
        <v>7</v>
      </c>
      <c r="B12" s="21" t="s">
        <v>40</v>
      </c>
      <c r="C12" s="20" t="s">
        <v>35</v>
      </c>
      <c r="D12" s="22"/>
      <c r="E12" s="22"/>
      <c r="F12" s="22"/>
      <c r="G12" s="22"/>
      <c r="H12" s="23">
        <f t="shared" si="0"/>
        <v>15</v>
      </c>
      <c r="I12" s="22"/>
      <c r="J12" s="22"/>
      <c r="K12" s="22"/>
      <c r="L12" s="24">
        <f t="shared" si="1"/>
        <v>15</v>
      </c>
      <c r="M12" s="22"/>
      <c r="N12" s="22"/>
      <c r="O12" s="22"/>
      <c r="P12" s="22"/>
      <c r="Q12" s="22"/>
      <c r="R12" s="22"/>
      <c r="S12" s="22"/>
      <c r="T12" s="25" t="str">
        <f t="shared" si="2"/>
        <v/>
      </c>
      <c r="U12" s="22"/>
      <c r="V12" s="22"/>
      <c r="W12" s="26">
        <f t="shared" si="3"/>
        <v>0</v>
      </c>
      <c r="X12" s="27">
        <f t="shared" si="4"/>
        <v>30</v>
      </c>
      <c r="Y12" s="28">
        <f>RANK(X12,X$6:X$33)</f>
        <v>1</v>
      </c>
      <c r="Z12" s="29"/>
    </row>
    <row r="13" spans="1:26" ht="21.75" customHeight="1" x14ac:dyDescent="0.45">
      <c r="A13" s="20">
        <v>8</v>
      </c>
      <c r="B13" s="30" t="s">
        <v>41</v>
      </c>
      <c r="C13" s="20" t="s">
        <v>42</v>
      </c>
      <c r="D13" s="22"/>
      <c r="E13" s="22"/>
      <c r="F13" s="22"/>
      <c r="G13" s="22"/>
      <c r="H13" s="23">
        <f t="shared" si="0"/>
        <v>15</v>
      </c>
      <c r="I13" s="22"/>
      <c r="J13" s="22"/>
      <c r="K13" s="22"/>
      <c r="L13" s="24">
        <f t="shared" si="1"/>
        <v>15</v>
      </c>
      <c r="M13" s="22"/>
      <c r="N13" s="22"/>
      <c r="O13" s="22"/>
      <c r="P13" s="22"/>
      <c r="Q13" s="22"/>
      <c r="R13" s="22"/>
      <c r="S13" s="22"/>
      <c r="T13" s="25" t="str">
        <f t="shared" si="2"/>
        <v/>
      </c>
      <c r="U13" s="22"/>
      <c r="V13" s="22"/>
      <c r="W13" s="26">
        <f t="shared" si="3"/>
        <v>0</v>
      </c>
      <c r="X13" s="27">
        <f t="shared" si="4"/>
        <v>30</v>
      </c>
      <c r="Y13" s="28">
        <f>RANK(X13,X$6:X$33)</f>
        <v>1</v>
      </c>
      <c r="Z13" s="29"/>
    </row>
    <row r="14" spans="1:26" ht="21.75" customHeight="1" x14ac:dyDescent="0.45">
      <c r="A14" s="20">
        <v>9</v>
      </c>
      <c r="B14" s="30" t="s">
        <v>43</v>
      </c>
      <c r="C14" s="20" t="s">
        <v>42</v>
      </c>
      <c r="D14" s="22"/>
      <c r="E14" s="22"/>
      <c r="F14" s="22"/>
      <c r="G14" s="22"/>
      <c r="H14" s="23">
        <f t="shared" si="0"/>
        <v>15</v>
      </c>
      <c r="I14" s="22"/>
      <c r="J14" s="22"/>
      <c r="K14" s="22"/>
      <c r="L14" s="24">
        <f t="shared" si="1"/>
        <v>15</v>
      </c>
      <c r="M14" s="22"/>
      <c r="N14" s="22"/>
      <c r="O14" s="22"/>
      <c r="P14" s="22"/>
      <c r="Q14" s="22"/>
      <c r="R14" s="22"/>
      <c r="S14" s="22"/>
      <c r="T14" s="25" t="str">
        <f t="shared" si="2"/>
        <v/>
      </c>
      <c r="U14" s="22"/>
      <c r="V14" s="22"/>
      <c r="W14" s="26">
        <f t="shared" si="3"/>
        <v>0</v>
      </c>
      <c r="X14" s="27">
        <f t="shared" si="4"/>
        <v>30</v>
      </c>
      <c r="Y14" s="28">
        <f>RANK(X14,X$6:X$33)</f>
        <v>1</v>
      </c>
      <c r="Z14" s="29"/>
    </row>
    <row r="15" spans="1:26" ht="21.75" customHeight="1" x14ac:dyDescent="0.45">
      <c r="A15" s="20">
        <v>10</v>
      </c>
      <c r="B15" s="30" t="s">
        <v>44</v>
      </c>
      <c r="C15" s="20" t="s">
        <v>42</v>
      </c>
      <c r="D15" s="22"/>
      <c r="E15" s="22"/>
      <c r="F15" s="22"/>
      <c r="G15" s="22"/>
      <c r="H15" s="23">
        <f t="shared" si="0"/>
        <v>15</v>
      </c>
      <c r="I15" s="22"/>
      <c r="J15" s="22"/>
      <c r="K15" s="22"/>
      <c r="L15" s="24">
        <f t="shared" si="1"/>
        <v>15</v>
      </c>
      <c r="M15" s="22"/>
      <c r="N15" s="22"/>
      <c r="O15" s="22"/>
      <c r="P15" s="22"/>
      <c r="Q15" s="22"/>
      <c r="R15" s="22"/>
      <c r="S15" s="22"/>
      <c r="T15" s="25" t="str">
        <f t="shared" si="2"/>
        <v/>
      </c>
      <c r="U15" s="22"/>
      <c r="V15" s="22"/>
      <c r="W15" s="26">
        <f t="shared" si="3"/>
        <v>0</v>
      </c>
      <c r="X15" s="27">
        <f t="shared" si="4"/>
        <v>30</v>
      </c>
      <c r="Y15" s="28">
        <f>RANK(X15,X$6:X$33)</f>
        <v>1</v>
      </c>
      <c r="Z15" s="29"/>
    </row>
    <row r="16" spans="1:26" ht="21.75" customHeight="1" x14ac:dyDescent="0.45">
      <c r="A16" s="20">
        <v>11</v>
      </c>
      <c r="B16" s="30" t="s">
        <v>45</v>
      </c>
      <c r="C16" s="20" t="s">
        <v>42</v>
      </c>
      <c r="D16" s="22"/>
      <c r="E16" s="22"/>
      <c r="F16" s="22"/>
      <c r="G16" s="22"/>
      <c r="H16" s="23">
        <f t="shared" si="0"/>
        <v>15</v>
      </c>
      <c r="I16" s="22"/>
      <c r="J16" s="22"/>
      <c r="K16" s="22"/>
      <c r="L16" s="24">
        <f t="shared" si="1"/>
        <v>15</v>
      </c>
      <c r="M16" s="22"/>
      <c r="N16" s="22"/>
      <c r="O16" s="22"/>
      <c r="P16" s="22"/>
      <c r="Q16" s="22"/>
      <c r="R16" s="22"/>
      <c r="S16" s="22"/>
      <c r="T16" s="25" t="str">
        <f t="shared" si="2"/>
        <v/>
      </c>
      <c r="U16" s="22"/>
      <c r="V16" s="22"/>
      <c r="W16" s="26">
        <f t="shared" si="3"/>
        <v>0</v>
      </c>
      <c r="X16" s="27">
        <f t="shared" si="4"/>
        <v>30</v>
      </c>
      <c r="Y16" s="28">
        <f>RANK(X16,X$6:X$33)</f>
        <v>1</v>
      </c>
      <c r="Z16" s="29"/>
    </row>
    <row r="17" spans="1:26" ht="21.75" customHeight="1" x14ac:dyDescent="0.45">
      <c r="A17" s="20">
        <v>12</v>
      </c>
      <c r="B17" s="30" t="s">
        <v>46</v>
      </c>
      <c r="C17" s="20" t="s">
        <v>42</v>
      </c>
      <c r="D17" s="22"/>
      <c r="E17" s="22"/>
      <c r="F17" s="22"/>
      <c r="G17" s="22"/>
      <c r="H17" s="23">
        <f t="shared" si="0"/>
        <v>15</v>
      </c>
      <c r="I17" s="22"/>
      <c r="J17" s="22"/>
      <c r="K17" s="22"/>
      <c r="L17" s="24">
        <f t="shared" si="1"/>
        <v>15</v>
      </c>
      <c r="M17" s="22"/>
      <c r="N17" s="22"/>
      <c r="O17" s="22"/>
      <c r="P17" s="22"/>
      <c r="Q17" s="22"/>
      <c r="R17" s="22"/>
      <c r="S17" s="22"/>
      <c r="T17" s="25" t="str">
        <f t="shared" si="2"/>
        <v/>
      </c>
      <c r="U17" s="22"/>
      <c r="V17" s="22"/>
      <c r="W17" s="26">
        <f t="shared" si="3"/>
        <v>0</v>
      </c>
      <c r="X17" s="27">
        <f t="shared" si="4"/>
        <v>30</v>
      </c>
      <c r="Y17" s="28">
        <f>RANK(X17,X$6:X$33)</f>
        <v>1</v>
      </c>
      <c r="Z17" s="29"/>
    </row>
    <row r="18" spans="1:26" ht="21.75" customHeight="1" x14ac:dyDescent="0.45">
      <c r="A18" s="20">
        <v>13</v>
      </c>
      <c r="B18" s="30" t="s">
        <v>47</v>
      </c>
      <c r="C18" s="20" t="s">
        <v>42</v>
      </c>
      <c r="D18" s="22"/>
      <c r="E18" s="22"/>
      <c r="F18" s="22"/>
      <c r="G18" s="22"/>
      <c r="H18" s="23">
        <f t="shared" si="0"/>
        <v>15</v>
      </c>
      <c r="I18" s="22"/>
      <c r="J18" s="22"/>
      <c r="K18" s="22"/>
      <c r="L18" s="24">
        <f t="shared" si="1"/>
        <v>15</v>
      </c>
      <c r="M18" s="22"/>
      <c r="N18" s="22"/>
      <c r="O18" s="22"/>
      <c r="P18" s="22"/>
      <c r="Q18" s="22"/>
      <c r="R18" s="22"/>
      <c r="S18" s="22"/>
      <c r="T18" s="25" t="str">
        <f t="shared" si="2"/>
        <v/>
      </c>
      <c r="U18" s="22"/>
      <c r="V18" s="22"/>
      <c r="W18" s="26">
        <f t="shared" si="3"/>
        <v>0</v>
      </c>
      <c r="X18" s="27">
        <f t="shared" si="4"/>
        <v>30</v>
      </c>
      <c r="Y18" s="28">
        <f>RANK(X18,X$6:X$33)</f>
        <v>1</v>
      </c>
      <c r="Z18" s="29"/>
    </row>
    <row r="19" spans="1:26" ht="21.75" customHeight="1" x14ac:dyDescent="0.45">
      <c r="A19" s="20">
        <v>14</v>
      </c>
      <c r="B19" s="30" t="s">
        <v>48</v>
      </c>
      <c r="C19" s="20" t="s">
        <v>42</v>
      </c>
      <c r="D19" s="22"/>
      <c r="E19" s="22"/>
      <c r="F19" s="22"/>
      <c r="G19" s="22"/>
      <c r="H19" s="23">
        <f t="shared" si="0"/>
        <v>15</v>
      </c>
      <c r="I19" s="22"/>
      <c r="J19" s="22"/>
      <c r="K19" s="22"/>
      <c r="L19" s="24">
        <f t="shared" si="1"/>
        <v>15</v>
      </c>
      <c r="M19" s="22"/>
      <c r="N19" s="22"/>
      <c r="O19" s="22"/>
      <c r="P19" s="22"/>
      <c r="Q19" s="22"/>
      <c r="R19" s="22"/>
      <c r="S19" s="22"/>
      <c r="T19" s="25" t="str">
        <f t="shared" si="2"/>
        <v/>
      </c>
      <c r="U19" s="22"/>
      <c r="V19" s="22"/>
      <c r="W19" s="26">
        <f t="shared" si="3"/>
        <v>0</v>
      </c>
      <c r="X19" s="27">
        <f t="shared" si="4"/>
        <v>30</v>
      </c>
      <c r="Y19" s="28">
        <f>RANK(X19,X$6:X$33)</f>
        <v>1</v>
      </c>
      <c r="Z19" s="29"/>
    </row>
    <row r="20" spans="1:26" ht="21.75" customHeight="1" x14ac:dyDescent="0.45">
      <c r="A20" s="20">
        <v>15</v>
      </c>
      <c r="B20" s="30" t="s">
        <v>49</v>
      </c>
      <c r="C20" s="20" t="s">
        <v>42</v>
      </c>
      <c r="D20" s="22"/>
      <c r="E20" s="22"/>
      <c r="F20" s="22"/>
      <c r="G20" s="22"/>
      <c r="H20" s="23">
        <f t="shared" si="0"/>
        <v>15</v>
      </c>
      <c r="I20" s="22"/>
      <c r="J20" s="22"/>
      <c r="K20" s="22"/>
      <c r="L20" s="24">
        <f t="shared" si="1"/>
        <v>15</v>
      </c>
      <c r="M20" s="22"/>
      <c r="N20" s="22"/>
      <c r="O20" s="22"/>
      <c r="P20" s="22"/>
      <c r="Q20" s="22"/>
      <c r="R20" s="22"/>
      <c r="S20" s="22"/>
      <c r="T20" s="25" t="str">
        <f t="shared" si="2"/>
        <v/>
      </c>
      <c r="U20" s="22"/>
      <c r="V20" s="22"/>
      <c r="W20" s="26">
        <f t="shared" si="3"/>
        <v>0</v>
      </c>
      <c r="X20" s="27">
        <f t="shared" si="4"/>
        <v>30</v>
      </c>
      <c r="Y20" s="28">
        <f>RANK(X20,X$6:X$33)</f>
        <v>1</v>
      </c>
      <c r="Z20" s="29"/>
    </row>
    <row r="21" spans="1:26" ht="21.75" customHeight="1" x14ac:dyDescent="0.45">
      <c r="A21" s="20">
        <v>16</v>
      </c>
      <c r="B21" s="30" t="s">
        <v>50</v>
      </c>
      <c r="C21" s="20" t="s">
        <v>42</v>
      </c>
      <c r="D21" s="22"/>
      <c r="E21" s="22"/>
      <c r="F21" s="22"/>
      <c r="G21" s="22"/>
      <c r="H21" s="23">
        <f t="shared" si="0"/>
        <v>15</v>
      </c>
      <c r="I21" s="22"/>
      <c r="J21" s="22"/>
      <c r="K21" s="22"/>
      <c r="L21" s="24">
        <f t="shared" si="1"/>
        <v>15</v>
      </c>
      <c r="M21" s="22"/>
      <c r="N21" s="22"/>
      <c r="O21" s="22"/>
      <c r="P21" s="22"/>
      <c r="Q21" s="22"/>
      <c r="R21" s="22"/>
      <c r="S21" s="22"/>
      <c r="T21" s="25" t="str">
        <f t="shared" si="2"/>
        <v/>
      </c>
      <c r="U21" s="22"/>
      <c r="V21" s="22"/>
      <c r="W21" s="26">
        <f t="shared" si="3"/>
        <v>0</v>
      </c>
      <c r="X21" s="27">
        <f t="shared" si="4"/>
        <v>30</v>
      </c>
      <c r="Y21" s="28">
        <f>RANK(X21,X$6:X$33)</f>
        <v>1</v>
      </c>
      <c r="Z21" s="29"/>
    </row>
    <row r="22" spans="1:26" ht="21.75" customHeight="1" x14ac:dyDescent="0.45">
      <c r="A22" s="20">
        <v>17</v>
      </c>
      <c r="B22" s="30" t="s">
        <v>51</v>
      </c>
      <c r="C22" s="20" t="s">
        <v>42</v>
      </c>
      <c r="D22" s="22"/>
      <c r="E22" s="22"/>
      <c r="F22" s="22"/>
      <c r="G22" s="22"/>
      <c r="H22" s="23">
        <f t="shared" si="0"/>
        <v>15</v>
      </c>
      <c r="I22" s="22"/>
      <c r="J22" s="22"/>
      <c r="K22" s="22"/>
      <c r="L22" s="24">
        <f t="shared" si="1"/>
        <v>15</v>
      </c>
      <c r="M22" s="22"/>
      <c r="N22" s="22"/>
      <c r="O22" s="22"/>
      <c r="P22" s="22"/>
      <c r="Q22" s="22"/>
      <c r="R22" s="22"/>
      <c r="S22" s="22"/>
      <c r="T22" s="25" t="str">
        <f t="shared" si="2"/>
        <v/>
      </c>
      <c r="U22" s="22"/>
      <c r="V22" s="22"/>
      <c r="W22" s="26">
        <f t="shared" si="3"/>
        <v>0</v>
      </c>
      <c r="X22" s="27">
        <f t="shared" si="4"/>
        <v>30</v>
      </c>
      <c r="Y22" s="28">
        <f>RANK(X22,X$6:X$33)</f>
        <v>1</v>
      </c>
      <c r="Z22" s="29"/>
    </row>
    <row r="23" spans="1:26" ht="21.75" customHeight="1" x14ac:dyDescent="0.45">
      <c r="A23" s="20">
        <v>18</v>
      </c>
      <c r="B23" s="30" t="s">
        <v>52</v>
      </c>
      <c r="C23" s="20" t="s">
        <v>42</v>
      </c>
      <c r="D23" s="22"/>
      <c r="E23" s="22"/>
      <c r="F23" s="22"/>
      <c r="G23" s="22"/>
      <c r="H23" s="23">
        <f t="shared" si="0"/>
        <v>15</v>
      </c>
      <c r="I23" s="22"/>
      <c r="J23" s="22"/>
      <c r="K23" s="22"/>
      <c r="L23" s="24">
        <f t="shared" si="1"/>
        <v>15</v>
      </c>
      <c r="M23" s="22"/>
      <c r="N23" s="22"/>
      <c r="O23" s="22"/>
      <c r="P23" s="22"/>
      <c r="Q23" s="22"/>
      <c r="R23" s="22"/>
      <c r="S23" s="22"/>
      <c r="T23" s="25" t="str">
        <f t="shared" si="2"/>
        <v/>
      </c>
      <c r="U23" s="22"/>
      <c r="V23" s="22"/>
      <c r="W23" s="26">
        <f t="shared" si="3"/>
        <v>0</v>
      </c>
      <c r="X23" s="27">
        <f t="shared" si="4"/>
        <v>30</v>
      </c>
      <c r="Y23" s="28">
        <f>RANK(X23,X$6:X$33)</f>
        <v>1</v>
      </c>
      <c r="Z23" s="29"/>
    </row>
    <row r="24" spans="1:26" ht="21.75" customHeight="1" x14ac:dyDescent="0.45">
      <c r="A24" s="20">
        <v>19</v>
      </c>
      <c r="B24" s="30" t="s">
        <v>53</v>
      </c>
      <c r="C24" s="20" t="s">
        <v>42</v>
      </c>
      <c r="D24" s="22"/>
      <c r="E24" s="22"/>
      <c r="F24" s="22"/>
      <c r="G24" s="22"/>
      <c r="H24" s="23">
        <f t="shared" si="0"/>
        <v>15</v>
      </c>
      <c r="I24" s="22"/>
      <c r="J24" s="22"/>
      <c r="K24" s="22"/>
      <c r="L24" s="24">
        <f t="shared" si="1"/>
        <v>15</v>
      </c>
      <c r="M24" s="22"/>
      <c r="N24" s="22"/>
      <c r="O24" s="22"/>
      <c r="P24" s="22"/>
      <c r="Q24" s="22"/>
      <c r="R24" s="22"/>
      <c r="S24" s="22"/>
      <c r="T24" s="25" t="str">
        <f t="shared" si="2"/>
        <v/>
      </c>
      <c r="U24" s="22"/>
      <c r="V24" s="22"/>
      <c r="W24" s="26">
        <f t="shared" si="3"/>
        <v>0</v>
      </c>
      <c r="X24" s="27">
        <f t="shared" si="4"/>
        <v>30</v>
      </c>
      <c r="Y24" s="28">
        <f>RANK(X24,X$6:X$33)</f>
        <v>1</v>
      </c>
      <c r="Z24" s="29"/>
    </row>
    <row r="25" spans="1:26" ht="21.75" customHeight="1" x14ac:dyDescent="0.45">
      <c r="A25" s="20">
        <v>20</v>
      </c>
      <c r="B25" s="30" t="s">
        <v>54</v>
      </c>
      <c r="C25" s="20" t="s">
        <v>42</v>
      </c>
      <c r="D25" s="22"/>
      <c r="E25" s="22"/>
      <c r="F25" s="22"/>
      <c r="G25" s="22"/>
      <c r="H25" s="23">
        <f t="shared" si="0"/>
        <v>15</v>
      </c>
      <c r="I25" s="22"/>
      <c r="J25" s="22"/>
      <c r="K25" s="22"/>
      <c r="L25" s="24">
        <f t="shared" si="1"/>
        <v>15</v>
      </c>
      <c r="M25" s="22"/>
      <c r="N25" s="22"/>
      <c r="O25" s="22"/>
      <c r="P25" s="22"/>
      <c r="Q25" s="22"/>
      <c r="R25" s="22"/>
      <c r="S25" s="22"/>
      <c r="T25" s="25" t="str">
        <f t="shared" si="2"/>
        <v/>
      </c>
      <c r="U25" s="22"/>
      <c r="V25" s="22"/>
      <c r="W25" s="26">
        <f t="shared" si="3"/>
        <v>0</v>
      </c>
      <c r="X25" s="27">
        <f t="shared" si="4"/>
        <v>30</v>
      </c>
      <c r="Y25" s="28">
        <f>RANK(X25,X$6:X$33)</f>
        <v>1</v>
      </c>
      <c r="Z25" s="29"/>
    </row>
    <row r="26" spans="1:26" ht="21.75" customHeight="1" x14ac:dyDescent="0.45">
      <c r="A26" s="20">
        <v>21</v>
      </c>
      <c r="B26" s="30" t="s">
        <v>55</v>
      </c>
      <c r="C26" s="20" t="s">
        <v>42</v>
      </c>
      <c r="D26" s="22"/>
      <c r="E26" s="22"/>
      <c r="F26" s="22"/>
      <c r="G26" s="22"/>
      <c r="H26" s="23">
        <f t="shared" si="0"/>
        <v>15</v>
      </c>
      <c r="I26" s="22"/>
      <c r="J26" s="22"/>
      <c r="K26" s="22"/>
      <c r="L26" s="24">
        <f t="shared" si="1"/>
        <v>15</v>
      </c>
      <c r="M26" s="22"/>
      <c r="N26" s="22"/>
      <c r="O26" s="22"/>
      <c r="P26" s="22"/>
      <c r="Q26" s="22"/>
      <c r="R26" s="22"/>
      <c r="S26" s="22"/>
      <c r="T26" s="25" t="str">
        <f t="shared" si="2"/>
        <v/>
      </c>
      <c r="U26" s="22"/>
      <c r="V26" s="22"/>
      <c r="W26" s="26">
        <f t="shared" si="3"/>
        <v>0</v>
      </c>
      <c r="X26" s="27">
        <f t="shared" si="4"/>
        <v>30</v>
      </c>
      <c r="Y26" s="28">
        <f>RANK(X26,X$6:X$33)</f>
        <v>1</v>
      </c>
      <c r="Z26" s="29"/>
    </row>
    <row r="27" spans="1:26" ht="21.75" customHeight="1" x14ac:dyDescent="0.45">
      <c r="A27" s="20">
        <v>22</v>
      </c>
      <c r="B27" s="30" t="s">
        <v>56</v>
      </c>
      <c r="C27" s="20" t="s">
        <v>42</v>
      </c>
      <c r="D27" s="22"/>
      <c r="E27" s="22"/>
      <c r="F27" s="22"/>
      <c r="G27" s="22"/>
      <c r="H27" s="23">
        <f t="shared" si="0"/>
        <v>15</v>
      </c>
      <c r="I27" s="22"/>
      <c r="J27" s="22"/>
      <c r="K27" s="22"/>
      <c r="L27" s="24">
        <f t="shared" si="1"/>
        <v>15</v>
      </c>
      <c r="M27" s="22"/>
      <c r="N27" s="22"/>
      <c r="O27" s="22"/>
      <c r="P27" s="22"/>
      <c r="Q27" s="22"/>
      <c r="R27" s="22"/>
      <c r="S27" s="22"/>
      <c r="T27" s="25" t="str">
        <f t="shared" si="2"/>
        <v/>
      </c>
      <c r="U27" s="22"/>
      <c r="V27" s="22"/>
      <c r="W27" s="26">
        <f t="shared" si="3"/>
        <v>0</v>
      </c>
      <c r="X27" s="27">
        <f t="shared" si="4"/>
        <v>30</v>
      </c>
      <c r="Y27" s="28">
        <f>RANK(X27,X$6:X$33)</f>
        <v>1</v>
      </c>
      <c r="Z27" s="29"/>
    </row>
    <row r="28" spans="1:26" ht="21.75" customHeight="1" x14ac:dyDescent="0.45">
      <c r="A28" s="20">
        <v>23</v>
      </c>
      <c r="B28" s="30" t="s">
        <v>57</v>
      </c>
      <c r="C28" s="20" t="s">
        <v>42</v>
      </c>
      <c r="D28" s="22"/>
      <c r="E28" s="22"/>
      <c r="F28" s="22"/>
      <c r="G28" s="22"/>
      <c r="H28" s="23">
        <f t="shared" si="0"/>
        <v>15</v>
      </c>
      <c r="I28" s="22"/>
      <c r="J28" s="22"/>
      <c r="K28" s="22"/>
      <c r="L28" s="24">
        <f t="shared" si="1"/>
        <v>15</v>
      </c>
      <c r="M28" s="22"/>
      <c r="N28" s="22"/>
      <c r="O28" s="22"/>
      <c r="P28" s="22"/>
      <c r="Q28" s="22"/>
      <c r="R28" s="22"/>
      <c r="S28" s="22"/>
      <c r="T28" s="25" t="str">
        <f t="shared" si="2"/>
        <v/>
      </c>
      <c r="U28" s="22"/>
      <c r="V28" s="22"/>
      <c r="W28" s="26">
        <f t="shared" si="3"/>
        <v>0</v>
      </c>
      <c r="X28" s="27">
        <f t="shared" si="4"/>
        <v>30</v>
      </c>
      <c r="Y28" s="28">
        <f>RANK(X28,X$6:X$33)</f>
        <v>1</v>
      </c>
      <c r="Z28" s="29"/>
    </row>
    <row r="29" spans="1:26" ht="21.75" customHeight="1" x14ac:dyDescent="0.45">
      <c r="A29" s="20">
        <v>24</v>
      </c>
      <c r="B29" s="30" t="s">
        <v>58</v>
      </c>
      <c r="C29" s="20" t="s">
        <v>42</v>
      </c>
      <c r="D29" s="22"/>
      <c r="E29" s="22"/>
      <c r="F29" s="22"/>
      <c r="G29" s="22"/>
      <c r="H29" s="23">
        <f t="shared" si="0"/>
        <v>15</v>
      </c>
      <c r="I29" s="22"/>
      <c r="J29" s="22"/>
      <c r="K29" s="22"/>
      <c r="L29" s="24">
        <f t="shared" si="1"/>
        <v>15</v>
      </c>
      <c r="M29" s="22"/>
      <c r="N29" s="22"/>
      <c r="O29" s="22"/>
      <c r="P29" s="22"/>
      <c r="Q29" s="22"/>
      <c r="R29" s="22"/>
      <c r="S29" s="22"/>
      <c r="T29" s="25" t="str">
        <f t="shared" si="2"/>
        <v/>
      </c>
      <c r="U29" s="22"/>
      <c r="V29" s="22"/>
      <c r="W29" s="26">
        <f t="shared" si="3"/>
        <v>0</v>
      </c>
      <c r="X29" s="27">
        <f t="shared" si="4"/>
        <v>30</v>
      </c>
      <c r="Y29" s="28">
        <f>RANK(X29,X$6:X$33)</f>
        <v>1</v>
      </c>
      <c r="Z29" s="29"/>
    </row>
    <row r="30" spans="1:26" ht="21.75" customHeight="1" x14ac:dyDescent="0.45">
      <c r="A30" s="20">
        <v>25</v>
      </c>
      <c r="B30" s="30" t="s">
        <v>59</v>
      </c>
      <c r="C30" s="20" t="s">
        <v>42</v>
      </c>
      <c r="D30" s="22"/>
      <c r="E30" s="22"/>
      <c r="F30" s="22"/>
      <c r="G30" s="22"/>
      <c r="H30" s="23">
        <f t="shared" si="0"/>
        <v>15</v>
      </c>
      <c r="I30" s="22"/>
      <c r="J30" s="22"/>
      <c r="K30" s="22"/>
      <c r="L30" s="24">
        <f t="shared" si="1"/>
        <v>15</v>
      </c>
      <c r="M30" s="22"/>
      <c r="N30" s="22"/>
      <c r="O30" s="22"/>
      <c r="P30" s="22"/>
      <c r="Q30" s="22"/>
      <c r="R30" s="22"/>
      <c r="S30" s="22"/>
      <c r="T30" s="25" t="str">
        <f t="shared" si="2"/>
        <v/>
      </c>
      <c r="U30" s="22"/>
      <c r="V30" s="22"/>
      <c r="W30" s="26">
        <f t="shared" si="3"/>
        <v>0</v>
      </c>
      <c r="X30" s="27">
        <f t="shared" si="4"/>
        <v>30</v>
      </c>
      <c r="Y30" s="28">
        <f>RANK(X30,X$6:X$33)</f>
        <v>1</v>
      </c>
      <c r="Z30" s="29"/>
    </row>
    <row r="31" spans="1:26" ht="21.75" customHeight="1" x14ac:dyDescent="0.45">
      <c r="A31" s="20">
        <v>26</v>
      </c>
      <c r="B31" s="30" t="s">
        <v>60</v>
      </c>
      <c r="C31" s="20" t="s">
        <v>42</v>
      </c>
      <c r="D31" s="22"/>
      <c r="E31" s="22"/>
      <c r="F31" s="22"/>
      <c r="G31" s="22"/>
      <c r="H31" s="23">
        <f t="shared" si="0"/>
        <v>15</v>
      </c>
      <c r="I31" s="22"/>
      <c r="J31" s="22"/>
      <c r="K31" s="22"/>
      <c r="L31" s="24">
        <f t="shared" si="1"/>
        <v>15</v>
      </c>
      <c r="M31" s="22"/>
      <c r="N31" s="22"/>
      <c r="O31" s="22"/>
      <c r="P31" s="22"/>
      <c r="Q31" s="22"/>
      <c r="R31" s="22"/>
      <c r="S31" s="22"/>
      <c r="T31" s="25" t="str">
        <f t="shared" si="2"/>
        <v/>
      </c>
      <c r="U31" s="22"/>
      <c r="V31" s="22"/>
      <c r="W31" s="26">
        <f t="shared" si="3"/>
        <v>0</v>
      </c>
      <c r="X31" s="27">
        <f t="shared" si="4"/>
        <v>30</v>
      </c>
      <c r="Y31" s="28">
        <f>RANK(X31,X$6:X$33)</f>
        <v>1</v>
      </c>
      <c r="Z31" s="29"/>
    </row>
    <row r="32" spans="1:26" ht="21.75" customHeight="1" x14ac:dyDescent="0.45">
      <c r="A32" s="20">
        <v>27</v>
      </c>
      <c r="B32" s="30" t="s">
        <v>61</v>
      </c>
      <c r="C32" s="20" t="s">
        <v>62</v>
      </c>
      <c r="D32" s="22"/>
      <c r="E32" s="22"/>
      <c r="F32" s="22"/>
      <c r="G32" s="22"/>
      <c r="H32" s="23">
        <f t="shared" si="0"/>
        <v>15</v>
      </c>
      <c r="I32" s="22"/>
      <c r="J32" s="22"/>
      <c r="K32" s="22"/>
      <c r="L32" s="24">
        <f t="shared" si="1"/>
        <v>15</v>
      </c>
      <c r="M32" s="22"/>
      <c r="N32" s="22"/>
      <c r="O32" s="22"/>
      <c r="P32" s="22"/>
      <c r="Q32" s="22"/>
      <c r="R32" s="22"/>
      <c r="S32" s="22"/>
      <c r="T32" s="25" t="str">
        <f t="shared" si="2"/>
        <v/>
      </c>
      <c r="U32" s="22"/>
      <c r="V32" s="22"/>
      <c r="W32" s="26">
        <f t="shared" si="3"/>
        <v>0</v>
      </c>
      <c r="X32" s="27">
        <f t="shared" si="4"/>
        <v>30</v>
      </c>
      <c r="Y32" s="28">
        <f>RANK(X32,X$6:X$33)</f>
        <v>1</v>
      </c>
      <c r="Z32" s="29"/>
    </row>
    <row r="33" spans="1:26" ht="21.75" customHeight="1" x14ac:dyDescent="0.45">
      <c r="A33" s="20">
        <v>28</v>
      </c>
      <c r="B33" s="30" t="s">
        <v>63</v>
      </c>
      <c r="C33" s="20" t="s">
        <v>62</v>
      </c>
      <c r="D33" s="22"/>
      <c r="E33" s="22"/>
      <c r="F33" s="22"/>
      <c r="G33" s="22"/>
      <c r="H33" s="23">
        <f t="shared" si="0"/>
        <v>15</v>
      </c>
      <c r="I33" s="22"/>
      <c r="J33" s="22"/>
      <c r="K33" s="22"/>
      <c r="L33" s="24">
        <f t="shared" si="1"/>
        <v>15</v>
      </c>
      <c r="M33" s="22"/>
      <c r="N33" s="22"/>
      <c r="O33" s="22"/>
      <c r="P33" s="22"/>
      <c r="Q33" s="22"/>
      <c r="R33" s="22"/>
      <c r="S33" s="22"/>
      <c r="T33" s="25" t="str">
        <f t="shared" si="2"/>
        <v/>
      </c>
      <c r="U33" s="22"/>
      <c r="V33" s="22"/>
      <c r="W33" s="26">
        <f t="shared" si="3"/>
        <v>0</v>
      </c>
      <c r="X33" s="27">
        <f t="shared" si="4"/>
        <v>30</v>
      </c>
      <c r="Y33" s="28">
        <f>RANK(X33,X$6:X$33)</f>
        <v>1</v>
      </c>
      <c r="Z33" s="29"/>
    </row>
    <row r="36" spans="1:26" ht="14.25" x14ac:dyDescent="0.45">
      <c r="A36" s="3" t="s">
        <v>64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x14ac:dyDescent="0.45">
      <c r="A37" s="2" t="s">
        <v>65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x14ac:dyDescent="0.45">
      <c r="A38" s="2" t="s">
        <v>66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x14ac:dyDescent="0.45">
      <c r="A39" s="2" t="s">
        <v>67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x14ac:dyDescent="0.45">
      <c r="A40" s="2" t="s">
        <v>68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x14ac:dyDescent="0.45">
      <c r="A41" s="2" t="s">
        <v>69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4" spans="1:26" ht="14.25" x14ac:dyDescent="0.45">
      <c r="B44" s="1" t="s">
        <v>70</v>
      </c>
      <c r="C44" s="1"/>
      <c r="D44" s="1"/>
      <c r="R44" s="1" t="s">
        <v>71</v>
      </c>
      <c r="S44" s="1"/>
      <c r="T44" s="1"/>
      <c r="U44" s="1"/>
    </row>
  </sheetData>
  <mergeCells count="20">
    <mergeCell ref="A41:Z41"/>
    <mergeCell ref="B44:D44"/>
    <mergeCell ref="R44:U44"/>
    <mergeCell ref="A36:Z36"/>
    <mergeCell ref="A37:Z37"/>
    <mergeCell ref="A38:Z38"/>
    <mergeCell ref="A39:Z39"/>
    <mergeCell ref="A40:Z40"/>
    <mergeCell ref="A1:Z1"/>
    <mergeCell ref="A2:Z2"/>
    <mergeCell ref="A4:A5"/>
    <mergeCell ref="B4:B5"/>
    <mergeCell ref="C4:C5"/>
    <mergeCell ref="D4:H4"/>
    <mergeCell ref="I4:L4"/>
    <mergeCell ref="M4:T4"/>
    <mergeCell ref="U4:W4"/>
    <mergeCell ref="X4:X5"/>
    <mergeCell ref="Y4:Y5"/>
    <mergeCell ref="Z4:Z5"/>
  </mergeCells>
  <dataValidations count="3">
    <dataValidation type="list" allowBlank="1" errorTitle="Giá trị không hợp lệ" error="Chỉ nhập 35, 40, 45 hoặc 50" sqref="M6:S33" xr:uid="{00000000-0002-0000-0000-000000000000}">
      <formula1>"35,40,45,50"</formula1>
      <formula2>0</formula2>
    </dataValidation>
    <dataValidation type="list" allowBlank="1" error="Chỉ nhập 0, 5 hoặc 10" sqref="U6:U33" xr:uid="{00000000-0002-0000-0000-000001000000}">
      <formula1>"0,5,10"</formula1>
      <formula2>0</formula2>
    </dataValidation>
    <dataValidation type="list" allowBlank="1" error="Chỉ nhập 0 hoặc 10" sqref="V6:V33" xr:uid="{00000000-0002-0000-0000-000002000000}">
      <formula1>"0,10"</formula1>
      <formula2>0</formula2>
    </dataValidation>
  </dataValidations>
  <pageMargins left="0.75" right="0.75" top="1" bottom="1" header="0.511811023622047" footer="0.511811023622047"/>
  <pageSetup paperSize="8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Chấm điểm thi đua T3.2026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mac dang</cp:lastModifiedBy>
  <cp:revision>0</cp:revision>
  <dcterms:created xsi:type="dcterms:W3CDTF">2026-03-27T10:48:04Z</dcterms:created>
  <dcterms:modified xsi:type="dcterms:W3CDTF">2026-03-27T10:49:14Z</dcterms:modified>
  <dc:language>en-US</dc:language>
</cp:coreProperties>
</file>